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llp101-my.sharepoint.com/personal/adrienne_celestine_horne_com/Documents/HORNE Projects/FL Orange County/Programs/Housing - Rehab and Recon/D_Construction/GC RFP/Working/A GC RFP Draft Docs/"/>
    </mc:Choice>
  </mc:AlternateContent>
  <xr:revisionPtr revIDLastSave="326" documentId="8_{D677CA7A-A7FB-4297-B44C-60C3F98C8B14}" xr6:coauthVersionLast="47" xr6:coauthVersionMax="47" xr10:uidLastSave="{A92945C4-05CA-419B-9713-DB52D4D81AAB}"/>
  <bookViews>
    <workbookView xWindow="5865" yWindow="210" windowWidth="22665" windowHeight="14895" firstSheet="3" activeTab="2" xr2:uid="{B8D1D7E7-CE04-4E01-BB41-5F8F13039520}"/>
  </bookViews>
  <sheets>
    <sheet name="Rehab Pricing" sheetId="6" r:id="rId1"/>
    <sheet name="MHU Base Plan Costs" sheetId="5" r:id="rId2"/>
    <sheet name="Recon Base Plan Costs" sheetId="1" r:id="rId3"/>
    <sheet name="All Site Specific Cos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  <c r="D22" i="1" l="1"/>
  <c r="D24" i="1" s="1"/>
  <c r="B22" i="1"/>
  <c r="B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tc={C9B8937D-1673-4CF3-81F1-D31054A3B91F}</author>
  </authors>
  <commentList>
    <comment ref="A74" authorId="0" shapeId="0" xr:uid="{C9B8937D-1673-4CF3-81F1-D31054A3B9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On these items it needs to be priced for the higher wind zone so there is not a conversation of the 'upgraded" it.  Just a clarification note. </t>
      </text>
    </comment>
  </commentList>
</comments>
</file>

<file path=xl/sharedStrings.xml><?xml version="1.0" encoding="utf-8"?>
<sst xmlns="http://schemas.openxmlformats.org/spreadsheetml/2006/main" count="180" uniqueCount="175">
  <si>
    <t xml:space="preserve">FloridaCommerce - General Contractor Overhead and Profit </t>
  </si>
  <si>
    <t>Pursuant to the FloridaCommerce RFP overhead and profit will be established for housing projects not to exceed 25% or industry standard (whichever is lower). Please complete the form below and include the document with your submission.</t>
  </si>
  <si>
    <t>Name of Organization:</t>
  </si>
  <si>
    <t xml:space="preserve">Overhead and Profit combined percentage: </t>
  </si>
  <si>
    <t xml:space="preserve">Name of Contractor Authority / Title: </t>
  </si>
  <si>
    <t xml:space="preserve">Signature: </t>
  </si>
  <si>
    <t>MHU Pricing Response Form</t>
  </si>
  <si>
    <t>Scope of Work</t>
  </si>
  <si>
    <r>
      <rPr>
        <sz val="11"/>
        <color rgb="FF000000"/>
        <rFont val="Franklin Gothic Book"/>
      </rPr>
      <t xml:space="preserve">The prices bid below are inclusive of the following items:  All permits/fees; taxes/sales tax; disconnection of all utilities; demolition and disposal of the existing storm damaged MHU in an approved facility; sitework and grading required to install the new MHU; purchase of the new MHU; hauling of the new MHU to the applicant address; installation of the new MHU to be applicant address in accordance with program and code requirements; stairs; Skirting; Connection of all appliances and HVAC system; GC testing of all mechanical, electrical, and plumbing systems; All required code inspections; Placement of a minimum of 4 pallets of sod or minimum required to pass code inspections, whichever is greater; Fill dirt included as required to ensure proper drainage; Stabilization of all disturbed soil; Completion of all required program inspections; Title work (title to new MHU to be issued in applicant name prior to program final inspection); Certificate of Occupancy prior to key turn over; Warranty requirements as required in GC contract.  All MHUs required to be HUD Compliant for the applicable thermal and wind zones and furnished with all appliances including central HVAC </t>
    </r>
    <r>
      <rPr>
        <b/>
        <sz val="11"/>
        <color rgb="FF000000"/>
        <rFont val="Franklin Gothic Book"/>
      </rPr>
      <t>(mini-splits not allowed)</t>
    </r>
    <r>
      <rPr>
        <sz val="11"/>
        <color rgb="FF000000"/>
        <rFont val="Franklin Gothic Book"/>
      </rPr>
      <t>, refrigerator, stove/oven, water heater.</t>
    </r>
  </si>
  <si>
    <t xml:space="preserve">Minimum Specifications </t>
  </si>
  <si>
    <t>Minimum 4” vented eaves with drip edge, Central HVAC units - mini splits will not be allowed, 8’ wall height, Architectural shingles or metal roof, Storm doors on all in swing exterior doors, Insulation: R13 walls - R38 ceiling - R19 floors.</t>
  </si>
  <si>
    <t>General Contractor Name:</t>
  </si>
  <si>
    <t>Singlewide MHUs</t>
  </si>
  <si>
    <t>Doublewide MHUs</t>
  </si>
  <si>
    <t>2 BR / 2 BA</t>
  </si>
  <si>
    <t>3 BR / 2 BA</t>
  </si>
  <si>
    <t>4 BR /2 BA</t>
  </si>
  <si>
    <t>4 BR / 2 BA</t>
  </si>
  <si>
    <t>All Inclusive Bid Price</t>
  </si>
  <si>
    <t>Square Footage*</t>
  </si>
  <si>
    <t>Price Per Square Foot</t>
  </si>
  <si>
    <t>Add On for Wheelchair Accessible Unit**</t>
  </si>
  <si>
    <t>Notes:</t>
  </si>
  <si>
    <t>*Please provide square footages, floor plans, and elevations for each MHU configuration bid in the above table</t>
  </si>
  <si>
    <t xml:space="preserve">Wheelchair Accessible MHUs MUST include at minimum: 
One bathroom with: 
step-in, low-threshold shower, with threshold no higher than seven (7) inches from the floor covering 
Shower wand on an adjustable rail and a seat in the shower, and 
Comfort height toilet, unless otherwise specified in the scope of work, with seat 17” – 19” above the floor 
• Minimum 32” width for exterior doors 
• Minimum 36” hallway width, and 
• Minimum 32” bathroom and bedroom doors </t>
  </si>
  <si>
    <t>Date:</t>
  </si>
  <si>
    <t>Signature:</t>
  </si>
  <si>
    <t>Base Recon Plan Costs</t>
  </si>
  <si>
    <t xml:space="preserve">2 Bedroom / 2 Bathroom </t>
  </si>
  <si>
    <t>3 Bedroom / 2 Bathroom</t>
  </si>
  <si>
    <t xml:space="preserve">4 Bedroom / 2 Bathroom </t>
  </si>
  <si>
    <t>Site Work</t>
  </si>
  <si>
    <t>Foundation - Slab on Grade</t>
  </si>
  <si>
    <t>Plumbing</t>
  </si>
  <si>
    <t>Electrical</t>
  </si>
  <si>
    <t>Framing</t>
  </si>
  <si>
    <t>Doors &amp; Windows</t>
  </si>
  <si>
    <t>Insulation</t>
  </si>
  <si>
    <t>Exterior Surface</t>
  </si>
  <si>
    <t>Interior Surface</t>
  </si>
  <si>
    <t>Mechanical</t>
  </si>
  <si>
    <t>Finish Carpentry</t>
  </si>
  <si>
    <t>Cabinets</t>
  </si>
  <si>
    <t>Appliances</t>
  </si>
  <si>
    <t>Flooring</t>
  </si>
  <si>
    <t>Paint</t>
  </si>
  <si>
    <t>Roofing</t>
  </si>
  <si>
    <t>Finish Details</t>
  </si>
  <si>
    <t>Miscellaneous</t>
  </si>
  <si>
    <t>Total Price</t>
  </si>
  <si>
    <t>Design Square Footage (Conditioned Space)</t>
  </si>
  <si>
    <t>TBD</t>
  </si>
  <si>
    <t>Price Per Square Foot (Conditioned Space)</t>
  </si>
  <si>
    <t>Cost for Pier and Beam foundation</t>
  </si>
  <si>
    <t xml:space="preserve">Cost for timber pile foundation up to 4' above grade </t>
  </si>
  <si>
    <t xml:space="preserve">  Cost for timber pile foundation from 4.1' to 8' above grade</t>
  </si>
  <si>
    <t>Exterior CMU Block with stucco (All inclusive with duction of wood frame walls, siding and paint, Ect)</t>
  </si>
  <si>
    <t>* Slab on grade price includes construction of slab finished floor up to 36" above existing grade</t>
  </si>
  <si>
    <t>* Includes 4 pallets of sod</t>
  </si>
  <si>
    <t>Site Specific Unit Cost Pricing Form</t>
  </si>
  <si>
    <t>Demolition:</t>
  </si>
  <si>
    <t>Unit Price</t>
  </si>
  <si>
    <r>
      <t>House Demolition (up to 1000 SF under roof)</t>
    </r>
    <r>
      <rPr>
        <sz val="11"/>
        <color rgb="FFFF0000"/>
        <rFont val="Franklin Gothic Book"/>
        <family val="2"/>
      </rPr>
      <t>*</t>
    </r>
  </si>
  <si>
    <r>
      <t>House Demolition (1000 - 1500 SF under roof)</t>
    </r>
    <r>
      <rPr>
        <sz val="11"/>
        <color rgb="FFFF0000"/>
        <rFont val="Franklin Gothic Book"/>
        <family val="2"/>
      </rPr>
      <t>*</t>
    </r>
  </si>
  <si>
    <r>
      <t>House Demolition (1500 - 2000 SF under roof)</t>
    </r>
    <r>
      <rPr>
        <sz val="11"/>
        <color rgb="FFFF0000"/>
        <rFont val="Franklin Gothic Book"/>
        <family val="2"/>
      </rPr>
      <t>*</t>
    </r>
  </si>
  <si>
    <r>
      <t>House Demolition (2000 - 2500 SF under roof)</t>
    </r>
    <r>
      <rPr>
        <sz val="11"/>
        <color rgb="FFFF0000"/>
        <rFont val="Franklin Gothic Book"/>
        <family val="2"/>
      </rPr>
      <t>*</t>
    </r>
  </si>
  <si>
    <r>
      <t>House Demolition (2500 - 3000 SF under roof)</t>
    </r>
    <r>
      <rPr>
        <sz val="11"/>
        <color rgb="FFFF0000"/>
        <rFont val="Franklin Gothic Book"/>
        <family val="2"/>
      </rPr>
      <t>*</t>
    </r>
  </si>
  <si>
    <r>
      <t>House Demolition (&gt; 3000 SF under roof)</t>
    </r>
    <r>
      <rPr>
        <sz val="11"/>
        <color rgb="FFFF0000"/>
        <rFont val="Franklin Gothic Book"/>
        <family val="2"/>
      </rPr>
      <t>*</t>
    </r>
  </si>
  <si>
    <t>Shed or Carport (10-200 SF)(Flatwork not included)</t>
  </si>
  <si>
    <t>Shed or Carport (201 - 400 SF)(Flatwork not included)</t>
  </si>
  <si>
    <t>Shed or Carport (401 - 600 SF)(Flatwork not included)</t>
  </si>
  <si>
    <t>Shed or Carport (601 - 800 SF)(Flatwork not included)</t>
  </si>
  <si>
    <t>Shed or Carport (801 - 1000 SF)(Flatwork not included)</t>
  </si>
  <si>
    <t>Concrete Flatwork (10-200 SF)</t>
  </si>
  <si>
    <t>Concrete Flatwork (201 - 400 SF)</t>
  </si>
  <si>
    <t>Concrete Flatwork (401 - 600 SF)</t>
  </si>
  <si>
    <t>Concrete Flatwork (601 - 800 SF)</t>
  </si>
  <si>
    <t>Concrete Flatwork (801 - 1000 SF)</t>
  </si>
  <si>
    <t>Concrete Flatwork (1001 - 1500 SF)</t>
  </si>
  <si>
    <t>Concrete Flatwork (1501 - 2000 SF)</t>
  </si>
  <si>
    <t>Concrete Flatwork (2001 - 2500 SF)</t>
  </si>
  <si>
    <t>Wooden Deck (10-200 SF)</t>
  </si>
  <si>
    <t>Wooden Deck (201 - 400 SF)</t>
  </si>
  <si>
    <t>Wooden Deck (401 - 600 SF)</t>
  </si>
  <si>
    <t>Wooden Deck (601 - 800 SF)</t>
  </si>
  <si>
    <t>Wooden Deck (801 - 1000 SF)</t>
  </si>
  <si>
    <t>Wooden Deck (1001 - 1500 SF)</t>
  </si>
  <si>
    <t>Wooden Deck (1501 - 2000 SF)</t>
  </si>
  <si>
    <t>Wooden Deck (2001 - 2500 SF)</t>
  </si>
  <si>
    <t>Accessibility Accommodations</t>
  </si>
  <si>
    <r>
      <t>RA-1 Tub/Shower with Blocking &amp; Grab Bar</t>
    </r>
    <r>
      <rPr>
        <sz val="11"/>
        <color rgb="FFFF0000"/>
        <rFont val="Franklin Gothic Book"/>
        <family val="2"/>
      </rPr>
      <t>*</t>
    </r>
  </si>
  <si>
    <r>
      <t>RA-2 Tub/Shower with Blocking, Grab Bars, Fold-up Seat, Shower Wand</t>
    </r>
    <r>
      <rPr>
        <sz val="11"/>
        <color rgb="FFFF0000"/>
        <rFont val="Franklin Gothic Book"/>
        <family val="2"/>
      </rPr>
      <t>*</t>
    </r>
  </si>
  <si>
    <r>
      <t>RA-3 Roll In Shower with Grab Bars, Fold-up Seat, Shower Wand</t>
    </r>
    <r>
      <rPr>
        <sz val="11"/>
        <color rgb="FFFF0000"/>
        <rFont val="Franklin Gothic Book"/>
        <family val="2"/>
      </rPr>
      <t>*</t>
    </r>
  </si>
  <si>
    <t>Wooden Ramp (0-4' above grade) including no step entrance</t>
  </si>
  <si>
    <t>Wooden Ramp (4' - 8' above grade) including no step entrance</t>
  </si>
  <si>
    <r>
      <t>Exterior Platform Lift (0' - 4'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</si>
  <si>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(4' - 8' above grade) - inclusive of pad, framing, electrical</t>
    </r>
    <r>
      <rPr>
        <sz val="11"/>
        <color rgb="FFFF0000"/>
        <rFont val="Franklin Gothic Book"/>
        <family val="2"/>
      </rPr>
      <t>**</t>
    </r>
  </si>
  <si>
    <r>
      <t>Exterior Platform Lift (8' - 12' above grade) - inclusive of pad, framing, electrical</t>
    </r>
    <r>
      <rPr>
        <sz val="11"/>
        <color rgb="FFFF0000"/>
        <rFont val="Franklin Gothic Book"/>
        <family val="2"/>
      </rPr>
      <t>**</t>
    </r>
  </si>
  <si>
    <t>Accessible Kitchen (appliances with knobs in front, bottom freezer, roll under sink)</t>
  </si>
  <si>
    <t xml:space="preserve">Hearing Impaired (strobe smoke detector EA) </t>
  </si>
  <si>
    <t>Utilities</t>
  </si>
  <si>
    <t>Complete Septic System Replacement</t>
  </si>
  <si>
    <t>Septic Drain Field Replacement</t>
  </si>
  <si>
    <t>Septic Mound System Replacement</t>
  </si>
  <si>
    <t>Septic Aerobic (ATU) System Replacement</t>
  </si>
  <si>
    <r>
      <t>Decommission Septic System</t>
    </r>
    <r>
      <rPr>
        <sz val="11"/>
        <color rgb="FFFF0000"/>
        <rFont val="Franklin Gothic Book"/>
        <family val="2"/>
      </rPr>
      <t>****</t>
    </r>
  </si>
  <si>
    <t>Water Well Pump Replacement</t>
  </si>
  <si>
    <r>
      <t xml:space="preserve">Water Well Replacement (up to 100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</si>
  <si>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(101 - 150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</si>
  <si>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(151 - 200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</si>
  <si>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(201 - 250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</si>
  <si>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(251 - 300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</si>
  <si>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(301 - 350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</si>
  <si>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(351 - 400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</si>
  <si>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(401 - 450 feet below ground surface) </t>
    </r>
    <r>
      <rPr>
        <sz val="11"/>
        <color rgb="FFFF0000"/>
        <rFont val="Franklin Gothic Book"/>
        <family val="2"/>
      </rPr>
      <t>***</t>
    </r>
  </si>
  <si>
    <r>
      <t xml:space="preserve">Water Well Replacement (451 - 500 feet below ground surface) </t>
    </r>
    <r>
      <rPr>
        <sz val="11"/>
        <color rgb="FFFF0000"/>
        <rFont val="Franklin Gothic Book"/>
        <family val="2"/>
      </rPr>
      <t>***</t>
    </r>
  </si>
  <si>
    <t>Decommission Water Well</t>
  </si>
  <si>
    <t xml:space="preserve">Flatwork </t>
  </si>
  <si>
    <t>Flatwork Installed (50-100 SF)</t>
  </si>
  <si>
    <t>Flatwork Installed (101 - 200 SF)</t>
  </si>
  <si>
    <t>Flatwork Installed (201 - 300 SF)</t>
  </si>
  <si>
    <t>Flatwork Installed (301 - 400 SF)</t>
  </si>
  <si>
    <t>Flatwork Installed (401 - 500 SF)</t>
  </si>
  <si>
    <t>Flatwork Installed (501 - 600 SF)</t>
  </si>
  <si>
    <t>Flatwork Installed (601 - 700 SF)</t>
  </si>
  <si>
    <t>Flatwork Installed (701 - 800 SF)</t>
  </si>
  <si>
    <t>Flatwork Installed (801 - 900 SF)</t>
  </si>
  <si>
    <t>Flatwork Installed (901 - 1000 SF)</t>
  </si>
  <si>
    <t>Flatwork Installed (1001 - 1500 SF)</t>
  </si>
  <si>
    <t>Flatwork Installed (1501 - 2000 SF)</t>
  </si>
  <si>
    <t>Other Site-Specific Costs</t>
  </si>
  <si>
    <r>
      <t xml:space="preserve">    Garage (per SF)</t>
    </r>
    <r>
      <rPr>
        <sz val="11"/>
        <color rgb="FFFF0000"/>
        <rFont val="Franklin Gothic Book"/>
        <family val="2"/>
      </rPr>
      <t xml:space="preserve"> *</t>
    </r>
  </si>
  <si>
    <t>Aluminum Carport (per SF)</t>
  </si>
  <si>
    <t>Screen room walls (per SF)</t>
  </si>
  <si>
    <t>Shed (per SF)</t>
  </si>
  <si>
    <t>Sod (per pallet installed)</t>
  </si>
  <si>
    <t>Tree Trimming (per tree)</t>
  </si>
  <si>
    <t>Stump Grinding (per stump)</t>
  </si>
  <si>
    <t>Stump Removal</t>
  </si>
  <si>
    <t>New Water Tap (including up to 100 LF of water line to the home)</t>
  </si>
  <si>
    <t>New Sewer Tap (including up to 100 LF of sewer line to the home)</t>
  </si>
  <si>
    <t>Underground electric (Per Foot only from Power supply to Meter when required)</t>
  </si>
  <si>
    <t>Stairs for elevated home (3.1' - 6' above grade)</t>
  </si>
  <si>
    <t>Stairs for elevated home (6.1' - 9' above grade)</t>
  </si>
  <si>
    <t>Stairs for elevated home (9.1' - 12' above grade)</t>
  </si>
  <si>
    <t>Tree removal (2"  - 10" diameter)</t>
  </si>
  <si>
    <t>Tree removal (11"  - 15" diameter)</t>
  </si>
  <si>
    <t>Tree removal (16"  - 20" diameter)</t>
  </si>
  <si>
    <t>Tree removal (21"  - 25" diameter)</t>
  </si>
  <si>
    <t>Tree removal (26"  - 30" diameter)</t>
  </si>
  <si>
    <t>Tree removal (31"  - 36" diameter)</t>
  </si>
  <si>
    <t>Concrete Culvert (12")</t>
  </si>
  <si>
    <t>Concrete Culvert (15")</t>
  </si>
  <si>
    <t>Concrete Culvert (16")</t>
  </si>
  <si>
    <t>Concrete Culvert (18")</t>
  </si>
  <si>
    <t>Concrete Culvert (20")</t>
  </si>
  <si>
    <t>Concrete Culvert (24")</t>
  </si>
  <si>
    <t>Fill Dirt (5 -15 CY)</t>
  </si>
  <si>
    <t>Fill Dirt (16 - 25 CY)</t>
  </si>
  <si>
    <t>Fill Dirt (26 - 35 CY)</t>
  </si>
  <si>
    <t>Fill Dirt (36 - 45 CY)</t>
  </si>
  <si>
    <t>Fill Dirt (46 - 60 CY)</t>
  </si>
  <si>
    <t>Fill Dirt (61 - 80 CY)</t>
  </si>
  <si>
    <t>Caliche or Crushed Concrete (5 -15 CY)</t>
  </si>
  <si>
    <t>Caliche or Crushed Concrete (16 - 25 CY)</t>
  </si>
  <si>
    <t>Caliche or Crushed Concrete (26 - 35 CY)</t>
  </si>
  <si>
    <t>Caliche or Crushed Concrete (36 - 45 CY)</t>
  </si>
  <si>
    <t>MHU ONLY ITEMS</t>
  </si>
  <si>
    <t>Demo addition to MHU (100 - 500 SF)</t>
  </si>
  <si>
    <t>Demo addition to MHU (&gt; 500 SF)</t>
  </si>
  <si>
    <t>Power Pole Replacement (inclusive of new service box and all items needed to restore power to the home)</t>
  </si>
  <si>
    <t>* Not to be used for MHU replacement projects.  MHU replacement unit rates per square foot include demolition of storm damaged MHU.</t>
  </si>
  <si>
    <t>** Exterior platform lift price includes purchase of a 1-year maintenance package after installation of the lift.</t>
  </si>
  <si>
    <t>*** Water well replacement to include min 1 HP pump and steel casing</t>
  </si>
  <si>
    <t>**** Decommission septic system is only used when septic system is not being replaced or reused.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</si>
</sst>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sz val="11"/>
      <color rgb="FF000000"/>
      <name val="Franklin Gothic Book"/>
      <family val="2"/>
    </font>
    <font>
      <b/>
      <i/>
      <sz val="18"/>
      <color theme="1"/>
      <name val="Franklin Gothic Book"/>
      <family val="2"/>
    </font>
    <font>
      <b/>
      <sz val="9"/>
      <name val="Franklin Gothic Book"/>
      <family val="2"/>
    </font>
    <font>
      <b/>
      <i/>
      <sz val="18"/>
      <name val="Franklin Gothic Book"/>
      <family val="2"/>
    </font>
    <font>
      <b/>
      <sz val="18"/>
      <name val="Franklin Gothic Book"/>
      <family val="2"/>
    </font>
    <font>
      <sz val="11"/>
      <color rgb="FF000000"/>
      <name val="Franklin Gothic Book"/>
    </font>
    <font>
      <b/>
      <sz val="11"/>
      <color rgb="FF000000"/>
      <name val="Franklin Gothic Book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wrapText="1"/>
    </xf>
    <xf numFmtId="0" fontId="4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left" indent="2"/>
    </xf>
    <xf numFmtId="8" fontId="3" fillId="0" borderId="13" xfId="0" applyNumberFormat="1" applyFont="1" applyBorder="1"/>
    <xf numFmtId="0" fontId="3" fillId="0" borderId="15" xfId="0" applyFont="1" applyBorder="1" applyAlignment="1">
      <alignment horizontal="left" indent="2"/>
    </xf>
    <xf numFmtId="8" fontId="3" fillId="0" borderId="16" xfId="0" applyNumberFormat="1" applyFont="1" applyBorder="1"/>
    <xf numFmtId="0" fontId="3" fillId="0" borderId="17" xfId="0" applyFont="1" applyBorder="1" applyAlignment="1">
      <alignment horizontal="left" indent="2"/>
    </xf>
    <xf numFmtId="8" fontId="3" fillId="0" borderId="18" xfId="0" applyNumberFormat="1" applyFont="1" applyBorder="1"/>
    <xf numFmtId="0" fontId="2" fillId="4" borderId="10" xfId="0" applyFont="1" applyFill="1" applyBorder="1" applyAlignment="1">
      <alignment horizontal="left"/>
    </xf>
    <xf numFmtId="44" fontId="3" fillId="4" borderId="11" xfId="0" applyNumberFormat="1" applyFont="1" applyFill="1" applyBorder="1"/>
    <xf numFmtId="8" fontId="3" fillId="0" borderId="14" xfId="0" applyNumberFormat="1" applyFont="1" applyBorder="1"/>
    <xf numFmtId="0" fontId="2" fillId="4" borderId="10" xfId="0" applyFont="1" applyFill="1" applyBorder="1"/>
    <xf numFmtId="0" fontId="3" fillId="0" borderId="12" xfId="0" applyFont="1" applyBorder="1" applyAlignment="1">
      <alignment horizontal="left"/>
    </xf>
    <xf numFmtId="0" fontId="3" fillId="3" borderId="10" xfId="0" applyFont="1" applyFill="1" applyBorder="1"/>
    <xf numFmtId="0" fontId="3" fillId="0" borderId="12" xfId="0" applyFont="1" applyBorder="1"/>
    <xf numFmtId="0" fontId="3" fillId="0" borderId="15" xfId="0" applyFont="1" applyBorder="1"/>
    <xf numFmtId="0" fontId="3" fillId="0" borderId="19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2" borderId="3" xfId="0" applyFont="1" applyFill="1" applyBorder="1"/>
    <xf numFmtId="0" fontId="2" fillId="2" borderId="9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44" fontId="3" fillId="0" borderId="5" xfId="0" applyNumberFormat="1" applyFont="1" applyBorder="1"/>
    <xf numFmtId="44" fontId="3" fillId="0" borderId="2" xfId="1" applyFont="1" applyBorder="1"/>
    <xf numFmtId="44" fontId="3" fillId="0" borderId="23" xfId="1" applyFont="1" applyBorder="1"/>
    <xf numFmtId="44" fontId="3" fillId="0" borderId="6" xfId="1" applyFont="1" applyBorder="1"/>
    <xf numFmtId="44" fontId="3" fillId="0" borderId="7" xfId="0" applyNumberFormat="1" applyFont="1" applyBorder="1"/>
    <xf numFmtId="44" fontId="3" fillId="0" borderId="1" xfId="1" applyFont="1" applyBorder="1"/>
    <xf numFmtId="44" fontId="3" fillId="0" borderId="24" xfId="1" applyFont="1" applyBorder="1"/>
    <xf numFmtId="44" fontId="3" fillId="0" borderId="8" xfId="1" applyFont="1" applyBorder="1"/>
    <xf numFmtId="44" fontId="2" fillId="0" borderId="7" xfId="0" applyNumberFormat="1" applyFont="1" applyBorder="1" applyAlignment="1">
      <alignment horizontal="right"/>
    </xf>
    <xf numFmtId="37" fontId="3" fillId="0" borderId="1" xfId="1" applyNumberFormat="1" applyFont="1" applyBorder="1"/>
    <xf numFmtId="37" fontId="3" fillId="0" borderId="24" xfId="1" applyNumberFormat="1" applyFont="1" applyBorder="1"/>
    <xf numFmtId="37" fontId="3" fillId="0" borderId="8" xfId="1" applyNumberFormat="1" applyFont="1" applyBorder="1"/>
    <xf numFmtId="0" fontId="3" fillId="0" borderId="7" xfId="0" applyFont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5" borderId="32" xfId="0" applyFont="1" applyFill="1" applyBorder="1"/>
    <xf numFmtId="0" fontId="2" fillId="5" borderId="33" xfId="0" applyFont="1" applyFill="1" applyBorder="1"/>
    <xf numFmtId="44" fontId="3" fillId="5" borderId="34" xfId="1" applyFont="1" applyFill="1" applyBorder="1"/>
    <xf numFmtId="44" fontId="3" fillId="5" borderId="2" xfId="1" applyFont="1" applyFill="1" applyBorder="1"/>
    <xf numFmtId="0" fontId="3" fillId="5" borderId="31" xfId="0" applyFont="1" applyFill="1" applyBorder="1"/>
    <xf numFmtId="0" fontId="3" fillId="5" borderId="1" xfId="0" applyFont="1" applyFill="1" applyBorder="1"/>
    <xf numFmtId="44" fontId="3" fillId="5" borderId="31" xfId="1" applyFont="1" applyFill="1" applyBorder="1"/>
    <xf numFmtId="44" fontId="3" fillId="5" borderId="1" xfId="1" applyFont="1" applyFill="1" applyBorder="1"/>
    <xf numFmtId="44" fontId="3" fillId="5" borderId="32" xfId="1" applyFont="1" applyFill="1" applyBorder="1"/>
    <xf numFmtId="44" fontId="3" fillId="5" borderId="33" xfId="1" applyFont="1" applyFill="1" applyBorder="1"/>
    <xf numFmtId="0" fontId="2" fillId="0" borderId="1" xfId="0" applyFont="1" applyBorder="1" applyAlignment="1">
      <alignment horizontal="left" wrapText="1"/>
    </xf>
    <xf numFmtId="0" fontId="5" fillId="0" borderId="0" xfId="0" applyFont="1"/>
    <xf numFmtId="0" fontId="9" fillId="0" borderId="0" xfId="0" applyFont="1"/>
    <xf numFmtId="0" fontId="5" fillId="0" borderId="20" xfId="0" applyFont="1" applyBorder="1"/>
    <xf numFmtId="0" fontId="2" fillId="0" borderId="35" xfId="0" applyFont="1" applyBorder="1" applyAlignment="1">
      <alignment horizontal="center" wrapText="1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left" wrapText="1"/>
    </xf>
    <xf numFmtId="0" fontId="2" fillId="5" borderId="43" xfId="0" applyFont="1" applyFill="1" applyBorder="1"/>
    <xf numFmtId="44" fontId="3" fillId="5" borderId="23" xfId="1" applyFont="1" applyFill="1" applyBorder="1"/>
    <xf numFmtId="0" fontId="3" fillId="5" borderId="24" xfId="0" applyFont="1" applyFill="1" applyBorder="1"/>
    <xf numFmtId="44" fontId="3" fillId="5" borderId="24" xfId="1" applyFont="1" applyFill="1" applyBorder="1"/>
    <xf numFmtId="44" fontId="3" fillId="5" borderId="43" xfId="1" applyFont="1" applyFill="1" applyBorder="1"/>
    <xf numFmtId="0" fontId="3" fillId="6" borderId="44" xfId="0" applyFont="1" applyFill="1" applyBorder="1"/>
    <xf numFmtId="44" fontId="3" fillId="6" borderId="44" xfId="1" applyFont="1" applyFill="1" applyBorder="1"/>
    <xf numFmtId="0" fontId="3" fillId="6" borderId="46" xfId="0" applyFont="1" applyFill="1" applyBorder="1"/>
    <xf numFmtId="44" fontId="3" fillId="6" borderId="45" xfId="1" applyFont="1" applyFill="1" applyBorder="1"/>
    <xf numFmtId="0" fontId="3" fillId="6" borderId="45" xfId="0" applyFont="1" applyFill="1" applyBorder="1"/>
    <xf numFmtId="44" fontId="3" fillId="6" borderId="47" xfId="1" applyFont="1" applyFill="1" applyBorder="1"/>
    <xf numFmtId="44" fontId="3" fillId="6" borderId="48" xfId="1" applyFont="1" applyFill="1" applyBorder="1"/>
    <xf numFmtId="0" fontId="3" fillId="6" borderId="49" xfId="0" applyFont="1" applyFill="1" applyBorder="1"/>
    <xf numFmtId="0" fontId="2" fillId="6" borderId="47" xfId="0" applyFont="1" applyFill="1" applyBorder="1"/>
    <xf numFmtId="0" fontId="2" fillId="6" borderId="48" xfId="0" applyFont="1" applyFill="1" applyBorder="1"/>
    <xf numFmtId="44" fontId="3" fillId="6" borderId="50" xfId="1" applyFont="1" applyFill="1" applyBorder="1"/>
    <xf numFmtId="44" fontId="3" fillId="6" borderId="51" xfId="1" applyFont="1" applyFill="1" applyBorder="1"/>
    <xf numFmtId="0" fontId="3" fillId="6" borderId="52" xfId="0" applyFont="1" applyFill="1" applyBorder="1"/>
    <xf numFmtId="0" fontId="2" fillId="6" borderId="49" xfId="0" applyFont="1" applyFill="1" applyBorder="1"/>
    <xf numFmtId="44" fontId="3" fillId="6" borderId="46" xfId="1" applyFont="1" applyFill="1" applyBorder="1"/>
    <xf numFmtId="0" fontId="3" fillId="0" borderId="56" xfId="0" applyFont="1" applyBorder="1" applyAlignment="1">
      <alignment horizontal="left"/>
    </xf>
    <xf numFmtId="0" fontId="3" fillId="0" borderId="35" xfId="0" applyFont="1" applyBorder="1"/>
    <xf numFmtId="0" fontId="3" fillId="0" borderId="25" xfId="0" applyFont="1" applyBorder="1"/>
    <xf numFmtId="0" fontId="3" fillId="0" borderId="57" xfId="0" applyFont="1" applyBorder="1"/>
    <xf numFmtId="0" fontId="3" fillId="0" borderId="47" xfId="0" applyFont="1" applyBorder="1" applyAlignment="1">
      <alignment wrapText="1"/>
    </xf>
    <xf numFmtId="0" fontId="3" fillId="0" borderId="48" xfId="0" applyFont="1" applyBorder="1"/>
    <xf numFmtId="0" fontId="3" fillId="0" borderId="49" xfId="0" applyFont="1" applyBorder="1"/>
    <xf numFmtId="8" fontId="3" fillId="0" borderId="0" xfId="0" applyNumberFormat="1" applyFont="1"/>
    <xf numFmtId="0" fontId="3" fillId="3" borderId="58" xfId="0" applyFont="1" applyFill="1" applyBorder="1"/>
    <xf numFmtId="8" fontId="3" fillId="0" borderId="59" xfId="0" applyNumberFormat="1" applyFont="1" applyBorder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6" borderId="53" xfId="0" applyFont="1" applyFill="1" applyBorder="1" applyAlignment="1">
      <alignment horizontal="center"/>
    </xf>
    <xf numFmtId="0" fontId="2" fillId="6" borderId="54" xfId="0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son Clark" id="{97D150BE-1AE6-48D4-89D3-D414DC4C86CF}" userId="S::jason.clark@horne.com::201dd208-b31b-487f-a9fe-33bd8544c8d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4" dT="2025-09-26T12:04:54.34" personId="{97D150BE-1AE6-48D4-89D3-D414DC4C86CF}" id="{C9B8937D-1673-4CF3-81F1-D31054A3B91F}">
    <text xml:space="preserve">On these items it needs to be priced for the higher wind zone so there is not a conversation of the 'upgraded" it.  Just a clarification note.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EAC0-2C15-410A-BA5C-2B8016CCC9FE}">
  <dimension ref="A1:J24"/>
  <sheetViews>
    <sheetView topLeftCell="A12" workbookViewId="0">
      <selection activeCell="A10" sqref="A10"/>
    </sheetView>
  </sheetViews>
  <sheetFormatPr defaultRowHeight="15.75"/>
  <cols>
    <col min="1" max="1" width="9.140625" style="2"/>
    <col min="2" max="2" width="10.42578125" style="2" customWidth="1"/>
    <col min="3" max="3" width="12.7109375" style="2" customWidth="1"/>
    <col min="4" max="4" width="4.5703125" style="2" customWidth="1"/>
    <col min="5" max="8" width="9.140625" style="2"/>
    <col min="9" max="9" width="6.5703125" style="2" customWidth="1"/>
    <col min="10" max="10" width="7.7109375" style="2" customWidth="1"/>
    <col min="11" max="16384" width="9.140625" style="2"/>
  </cols>
  <sheetData>
    <row r="1" spans="1:10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ht="16.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0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0">
      <c r="A10" s="93" t="s">
        <v>1</v>
      </c>
      <c r="B10" s="93"/>
      <c r="C10" s="93"/>
      <c r="D10" s="93"/>
      <c r="E10" s="93"/>
      <c r="F10" s="93"/>
      <c r="G10" s="93"/>
      <c r="H10" s="93"/>
      <c r="I10" s="93"/>
      <c r="J10" s="93"/>
    </row>
    <row r="11" spans="1:10">
      <c r="A11" s="93"/>
      <c r="B11" s="93"/>
      <c r="C11" s="93"/>
      <c r="D11" s="93"/>
      <c r="E11" s="93"/>
      <c r="F11" s="93"/>
      <c r="G11" s="93"/>
      <c r="H11" s="93"/>
      <c r="I11" s="93"/>
      <c r="J11" s="93"/>
    </row>
    <row r="12" spans="1:10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5" t="s">
        <v>2</v>
      </c>
      <c r="B17" s="54"/>
      <c r="C17" s="56"/>
      <c r="D17" s="56"/>
      <c r="E17" s="56"/>
      <c r="F17" s="56"/>
      <c r="G17" s="56"/>
      <c r="H17" s="54"/>
      <c r="I17" s="54"/>
      <c r="J17" s="54"/>
    </row>
    <row r="18" spans="1:10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>
      <c r="A19" s="55" t="s">
        <v>3</v>
      </c>
      <c r="B19" s="54"/>
      <c r="C19" s="54"/>
      <c r="D19" s="54"/>
      <c r="E19" s="56"/>
      <c r="F19" s="56"/>
      <c r="G19" s="56"/>
      <c r="H19" s="54"/>
      <c r="I19" s="54"/>
      <c r="J19" s="54"/>
    </row>
    <row r="20" spans="1:10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>
      <c r="A21" s="55" t="s">
        <v>4</v>
      </c>
      <c r="B21" s="54"/>
      <c r="C21" s="54"/>
      <c r="D21" s="56"/>
      <c r="E21" s="56"/>
      <c r="F21" s="56"/>
      <c r="G21" s="56"/>
      <c r="H21" s="54"/>
      <c r="I21" s="54"/>
      <c r="J21" s="54"/>
    </row>
    <row r="22" spans="1:10">
      <c r="A22" s="54"/>
      <c r="B22" s="54"/>
      <c r="C22" s="54"/>
      <c r="D22" s="54"/>
      <c r="E22" s="54"/>
      <c r="F22" s="54"/>
      <c r="G22" s="54"/>
      <c r="H22" s="54"/>
      <c r="I22" s="54"/>
      <c r="J22" s="54"/>
    </row>
    <row r="23" spans="1:10">
      <c r="A23" s="55"/>
      <c r="B23" s="94"/>
      <c r="C23" s="95"/>
      <c r="D23" s="95"/>
      <c r="E23" s="95"/>
      <c r="F23" s="95"/>
      <c r="G23" s="96"/>
      <c r="H23" s="54"/>
      <c r="I23" s="54"/>
      <c r="J23" s="54"/>
    </row>
    <row r="24" spans="1:10">
      <c r="A24" s="55" t="s">
        <v>5</v>
      </c>
      <c r="B24" s="97"/>
      <c r="C24" s="98"/>
      <c r="D24" s="98"/>
      <c r="E24" s="98"/>
      <c r="F24" s="98"/>
      <c r="G24" s="99"/>
      <c r="H24" s="54"/>
      <c r="I24" s="54"/>
      <c r="J24" s="54"/>
    </row>
  </sheetData>
  <mergeCells count="3">
    <mergeCell ref="A1:J6"/>
    <mergeCell ref="A10:J12"/>
    <mergeCell ref="B23:G2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8BEA-D73E-42A4-92D9-FAB73D2594A7}">
  <dimension ref="A1:G25"/>
  <sheetViews>
    <sheetView topLeftCell="A21" workbookViewId="0">
      <selection activeCell="A21" sqref="A21:C21"/>
    </sheetView>
  </sheetViews>
  <sheetFormatPr defaultColWidth="25.140625" defaultRowHeight="15.75"/>
  <cols>
    <col min="1" max="1" width="37.7109375" style="2" customWidth="1"/>
    <col min="2" max="16384" width="25.140625" style="2"/>
  </cols>
  <sheetData>
    <row r="1" spans="1:7" ht="24" customHeight="1">
      <c r="A1" s="100" t="s">
        <v>6</v>
      </c>
      <c r="B1" s="100"/>
      <c r="C1" s="100"/>
      <c r="D1" s="100"/>
      <c r="E1" s="100"/>
      <c r="F1" s="100"/>
    </row>
    <row r="2" spans="1:7" ht="24" customHeight="1">
      <c r="A2" s="100"/>
      <c r="B2" s="100"/>
      <c r="C2" s="100"/>
      <c r="D2" s="100"/>
      <c r="E2" s="100"/>
      <c r="F2" s="100"/>
    </row>
    <row r="3" spans="1:7">
      <c r="A3" s="1" t="s">
        <v>7</v>
      </c>
    </row>
    <row r="4" spans="1:7" ht="111" customHeight="1">
      <c r="A4" s="110" t="s">
        <v>8</v>
      </c>
      <c r="B4" s="108"/>
      <c r="C4" s="108"/>
      <c r="D4" s="108"/>
      <c r="E4" s="108"/>
      <c r="F4" s="108"/>
    </row>
    <row r="5" spans="1:7">
      <c r="A5" s="41"/>
      <c r="B5" s="41"/>
      <c r="C5" s="41"/>
      <c r="D5" s="41"/>
      <c r="E5" s="41"/>
      <c r="F5" s="41"/>
    </row>
    <row r="6" spans="1:7">
      <c r="A6" s="42" t="s">
        <v>9</v>
      </c>
      <c r="B6" s="41"/>
      <c r="C6" s="41"/>
      <c r="D6" s="41"/>
      <c r="E6" s="41"/>
      <c r="F6" s="41"/>
    </row>
    <row r="7" spans="1:7" ht="34.5" customHeight="1">
      <c r="A7" s="108" t="s">
        <v>10</v>
      </c>
      <c r="B7" s="108"/>
      <c r="C7" s="108"/>
      <c r="D7" s="108"/>
      <c r="E7" s="108"/>
      <c r="F7" s="108"/>
    </row>
    <row r="8" spans="1:7">
      <c r="A8" s="4"/>
      <c r="B8" s="4"/>
      <c r="C8" s="4"/>
      <c r="D8" s="4"/>
      <c r="E8" s="4"/>
      <c r="F8" s="4"/>
    </row>
    <row r="9" spans="1:7" ht="45" customHeight="1">
      <c r="A9" s="60" t="s">
        <v>11</v>
      </c>
      <c r="B9" s="105"/>
      <c r="C9" s="106"/>
      <c r="D9" s="106"/>
      <c r="E9" s="106"/>
      <c r="F9" s="107"/>
    </row>
    <row r="10" spans="1:7">
      <c r="C10" s="41"/>
      <c r="D10" s="41"/>
      <c r="E10" s="41"/>
      <c r="F10" s="41"/>
    </row>
    <row r="11" spans="1:7">
      <c r="A11" s="1"/>
      <c r="B11" s="112" t="s">
        <v>12</v>
      </c>
      <c r="C11" s="113"/>
      <c r="D11" s="114"/>
      <c r="E11" s="115" t="s">
        <v>13</v>
      </c>
      <c r="F11" s="116"/>
      <c r="G11" s="117"/>
    </row>
    <row r="12" spans="1:7">
      <c r="A12" s="1"/>
      <c r="B12" s="43" t="s">
        <v>14</v>
      </c>
      <c r="C12" s="44" t="s">
        <v>15</v>
      </c>
      <c r="D12" s="61" t="s">
        <v>16</v>
      </c>
      <c r="E12" s="74" t="s">
        <v>14</v>
      </c>
      <c r="F12" s="75" t="s">
        <v>15</v>
      </c>
      <c r="G12" s="79" t="s">
        <v>17</v>
      </c>
    </row>
    <row r="13" spans="1:7">
      <c r="A13" s="2" t="s">
        <v>18</v>
      </c>
      <c r="B13" s="45"/>
      <c r="C13" s="46"/>
      <c r="D13" s="62"/>
      <c r="E13" s="76"/>
      <c r="F13" s="77"/>
      <c r="G13" s="78"/>
    </row>
    <row r="14" spans="1:7">
      <c r="A14" s="2" t="s">
        <v>19</v>
      </c>
      <c r="B14" s="47"/>
      <c r="C14" s="48"/>
      <c r="D14" s="63"/>
      <c r="E14" s="70"/>
      <c r="F14" s="66"/>
      <c r="G14" s="68"/>
    </row>
    <row r="15" spans="1:7">
      <c r="A15" s="2" t="s">
        <v>20</v>
      </c>
      <c r="B15" s="49" t="e">
        <v>#DIV/0!</v>
      </c>
      <c r="C15" s="50" t="e">
        <v>#DIV/0!</v>
      </c>
      <c r="D15" s="64" t="e">
        <v>#DIV/0!</v>
      </c>
      <c r="E15" s="69" t="e">
        <v>#DIV/0!</v>
      </c>
      <c r="F15" s="67" t="e">
        <v>#DIV/0!</v>
      </c>
      <c r="G15" s="80" t="e">
        <v>#DIV/0!</v>
      </c>
    </row>
    <row r="16" spans="1:7" ht="27">
      <c r="A16" s="4" t="s">
        <v>21</v>
      </c>
      <c r="B16" s="51"/>
      <c r="C16" s="52"/>
      <c r="D16" s="65"/>
      <c r="E16" s="71"/>
      <c r="F16" s="72"/>
      <c r="G16" s="73"/>
    </row>
    <row r="19" spans="1:3">
      <c r="A19" s="2" t="s">
        <v>22</v>
      </c>
    </row>
    <row r="20" spans="1:3" ht="26.25" customHeight="1">
      <c r="A20" s="58" t="s">
        <v>23</v>
      </c>
    </row>
    <row r="21" spans="1:3" ht="169.5" customHeight="1">
      <c r="A21" s="109" t="s">
        <v>24</v>
      </c>
      <c r="B21" s="109"/>
      <c r="C21" s="109"/>
    </row>
    <row r="23" spans="1:3">
      <c r="A23" s="53" t="s">
        <v>25</v>
      </c>
      <c r="B23" s="57"/>
    </row>
    <row r="24" spans="1:3" ht="15" customHeight="1">
      <c r="A24" s="111" t="s">
        <v>26</v>
      </c>
      <c r="B24" s="101"/>
      <c r="C24" s="102"/>
    </row>
    <row r="25" spans="1:3">
      <c r="A25" s="111"/>
      <c r="B25" s="103"/>
      <c r="C25" s="104"/>
    </row>
  </sheetData>
  <mergeCells count="9">
    <mergeCell ref="A1:F2"/>
    <mergeCell ref="B24:C25"/>
    <mergeCell ref="B9:F9"/>
    <mergeCell ref="A7:F7"/>
    <mergeCell ref="A21:C21"/>
    <mergeCell ref="A4:F4"/>
    <mergeCell ref="A24:A25"/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862D1-0069-44EE-9E4E-1280F325C2DA}">
  <dimension ref="A1:D32"/>
  <sheetViews>
    <sheetView tabSelected="1" topLeftCell="A3" workbookViewId="0">
      <selection activeCell="F10" sqref="F10"/>
    </sheetView>
  </sheetViews>
  <sheetFormatPr defaultColWidth="9.140625" defaultRowHeight="15.75"/>
  <cols>
    <col min="1" max="1" width="91" style="2" customWidth="1"/>
    <col min="2" max="2" width="15" style="2" customWidth="1"/>
    <col min="3" max="3" width="15.140625" style="2" customWidth="1"/>
    <col min="4" max="4" width="15.85546875" style="2" customWidth="1"/>
    <col min="5" max="16384" width="9.140625" style="2"/>
  </cols>
  <sheetData>
    <row r="1" spans="1:4">
      <c r="A1" s="100" t="s">
        <v>27</v>
      </c>
      <c r="B1" s="100"/>
      <c r="C1" s="100"/>
      <c r="D1" s="100"/>
    </row>
    <row r="2" spans="1:4">
      <c r="A2" s="100"/>
      <c r="B2" s="100"/>
      <c r="C2" s="100"/>
      <c r="D2" s="100"/>
    </row>
    <row r="3" spans="1:4" ht="38.25" customHeight="1">
      <c r="A3" s="24"/>
      <c r="B3" s="25" t="s">
        <v>28</v>
      </c>
      <c r="C3" s="26" t="s">
        <v>29</v>
      </c>
      <c r="D3" s="27" t="s">
        <v>30</v>
      </c>
    </row>
    <row r="4" spans="1:4">
      <c r="A4" s="28" t="s">
        <v>31</v>
      </c>
      <c r="B4" s="29"/>
      <c r="C4" s="30"/>
      <c r="D4" s="31"/>
    </row>
    <row r="5" spans="1:4">
      <c r="A5" s="32" t="s">
        <v>32</v>
      </c>
      <c r="B5" s="33"/>
      <c r="C5" s="34"/>
      <c r="D5" s="35"/>
    </row>
    <row r="6" spans="1:4">
      <c r="A6" s="32" t="s">
        <v>33</v>
      </c>
      <c r="B6" s="33"/>
      <c r="C6" s="34"/>
      <c r="D6" s="35"/>
    </row>
    <row r="7" spans="1:4">
      <c r="A7" s="32" t="s">
        <v>34</v>
      </c>
      <c r="B7" s="33"/>
      <c r="C7" s="34"/>
      <c r="D7" s="35"/>
    </row>
    <row r="8" spans="1:4">
      <c r="A8" s="32" t="s">
        <v>35</v>
      </c>
      <c r="B8" s="33"/>
      <c r="C8" s="34"/>
      <c r="D8" s="35"/>
    </row>
    <row r="9" spans="1:4">
      <c r="A9" s="32" t="s">
        <v>36</v>
      </c>
      <c r="B9" s="33"/>
      <c r="C9" s="34"/>
      <c r="D9" s="35"/>
    </row>
    <row r="10" spans="1:4">
      <c r="A10" s="32" t="s">
        <v>37</v>
      </c>
      <c r="B10" s="33"/>
      <c r="C10" s="34"/>
      <c r="D10" s="35"/>
    </row>
    <row r="11" spans="1:4">
      <c r="A11" s="32" t="s">
        <v>38</v>
      </c>
      <c r="B11" s="33"/>
      <c r="C11" s="34"/>
      <c r="D11" s="35"/>
    </row>
    <row r="12" spans="1:4">
      <c r="A12" s="32" t="s">
        <v>39</v>
      </c>
      <c r="B12" s="33"/>
      <c r="C12" s="34"/>
      <c r="D12" s="35"/>
    </row>
    <row r="13" spans="1:4">
      <c r="A13" s="32" t="s">
        <v>40</v>
      </c>
      <c r="B13" s="33"/>
      <c r="C13" s="34"/>
      <c r="D13" s="35"/>
    </row>
    <row r="14" spans="1:4">
      <c r="A14" s="32" t="s">
        <v>41</v>
      </c>
      <c r="B14" s="33"/>
      <c r="C14" s="34"/>
      <c r="D14" s="35"/>
    </row>
    <row r="15" spans="1:4">
      <c r="A15" s="32" t="s">
        <v>42</v>
      </c>
      <c r="B15" s="33"/>
      <c r="C15" s="34"/>
      <c r="D15" s="35"/>
    </row>
    <row r="16" spans="1:4">
      <c r="A16" s="32" t="s">
        <v>43</v>
      </c>
      <c r="B16" s="33"/>
      <c r="C16" s="34"/>
      <c r="D16" s="35"/>
    </row>
    <row r="17" spans="1:4">
      <c r="A17" s="32" t="s">
        <v>44</v>
      </c>
      <c r="B17" s="33"/>
      <c r="C17" s="34"/>
      <c r="D17" s="35"/>
    </row>
    <row r="18" spans="1:4">
      <c r="A18" s="32" t="s">
        <v>45</v>
      </c>
      <c r="B18" s="33"/>
      <c r="C18" s="34"/>
      <c r="D18" s="35"/>
    </row>
    <row r="19" spans="1:4">
      <c r="A19" s="32" t="s">
        <v>46</v>
      </c>
      <c r="B19" s="33"/>
      <c r="C19" s="34"/>
      <c r="D19" s="35"/>
    </row>
    <row r="20" spans="1:4">
      <c r="A20" s="32" t="s">
        <v>47</v>
      </c>
      <c r="B20" s="33"/>
      <c r="C20" s="34"/>
      <c r="D20" s="35"/>
    </row>
    <row r="21" spans="1:4">
      <c r="A21" s="32" t="s">
        <v>48</v>
      </c>
      <c r="B21" s="33"/>
      <c r="C21" s="34"/>
      <c r="D21" s="35"/>
    </row>
    <row r="22" spans="1:4">
      <c r="A22" s="36" t="s">
        <v>49</v>
      </c>
      <c r="B22" s="33">
        <f>SUM(B4:B21)</f>
        <v>0</v>
      </c>
      <c r="C22" s="33">
        <f>SUM(C4:C21)</f>
        <v>0</v>
      </c>
      <c r="D22" s="35">
        <f t="shared" ref="D22" si="0">SUM(D4:D21)</f>
        <v>0</v>
      </c>
    </row>
    <row r="23" spans="1:4">
      <c r="A23" s="36" t="s">
        <v>50</v>
      </c>
      <c r="B23" s="37" t="s">
        <v>51</v>
      </c>
      <c r="C23" s="38" t="s">
        <v>51</v>
      </c>
      <c r="D23" s="39" t="s">
        <v>51</v>
      </c>
    </row>
    <row r="24" spans="1:4">
      <c r="A24" s="36" t="s">
        <v>52</v>
      </c>
      <c r="B24" s="33" t="e">
        <f>+B22/B23</f>
        <v>#VALUE!</v>
      </c>
      <c r="C24" s="33" t="e">
        <f>+C22/C23</f>
        <v>#VALUE!</v>
      </c>
      <c r="D24" s="35" t="e">
        <f t="shared" ref="D24" si="1">+D22/D23</f>
        <v>#VALUE!</v>
      </c>
    </row>
    <row r="25" spans="1:4">
      <c r="A25" s="40"/>
      <c r="B25" s="33"/>
      <c r="C25" s="34"/>
      <c r="D25" s="35"/>
    </row>
    <row r="26" spans="1:4" ht="18.75" customHeight="1">
      <c r="A26" s="32" t="s">
        <v>53</v>
      </c>
      <c r="B26" s="33"/>
      <c r="C26" s="34"/>
      <c r="D26" s="35"/>
    </row>
    <row r="27" spans="1:4" ht="18" customHeight="1">
      <c r="A27" s="32" t="s">
        <v>54</v>
      </c>
      <c r="B27" s="33"/>
      <c r="C27" s="34"/>
      <c r="D27" s="35"/>
    </row>
    <row r="28" spans="1:4" ht="18" customHeight="1">
      <c r="A28" s="81" t="s">
        <v>55</v>
      </c>
      <c r="B28" s="82"/>
      <c r="C28" s="83"/>
      <c r="D28" s="84"/>
    </row>
    <row r="29" spans="1:4" ht="19.5" customHeight="1">
      <c r="A29" s="85" t="s">
        <v>56</v>
      </c>
      <c r="B29" s="86"/>
      <c r="C29" s="86"/>
      <c r="D29" s="87"/>
    </row>
    <row r="30" spans="1:4" ht="19.5" customHeight="1"/>
    <row r="31" spans="1:4">
      <c r="A31" s="2" t="s">
        <v>57</v>
      </c>
    </row>
    <row r="32" spans="1:4">
      <c r="A32" s="2" t="s">
        <v>58</v>
      </c>
    </row>
  </sheetData>
  <mergeCells count="1">
    <mergeCell ref="A1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D5FD-0411-47F4-BEC1-F0C02E8B9638}">
  <dimension ref="A1:C132"/>
  <sheetViews>
    <sheetView topLeftCell="A99" workbookViewId="0">
      <selection activeCell="A74" sqref="A74:A75"/>
    </sheetView>
  </sheetViews>
  <sheetFormatPr defaultColWidth="9.28515625" defaultRowHeight="15.75"/>
  <cols>
    <col min="1" max="1" width="78.5703125" style="2" customWidth="1"/>
    <col min="2" max="2" width="14.42578125" style="3" bestFit="1" customWidth="1"/>
    <col min="3" max="3" width="14" style="2" bestFit="1" customWidth="1"/>
    <col min="4" max="16384" width="9.28515625" style="2"/>
  </cols>
  <sheetData>
    <row r="1" spans="1:3">
      <c r="A1" s="118" t="s">
        <v>59</v>
      </c>
      <c r="B1" s="119"/>
    </row>
    <row r="2" spans="1:3" ht="16.5" thickBot="1">
      <c r="A2" s="120"/>
      <c r="B2" s="121"/>
    </row>
    <row r="3" spans="1:3" ht="16.5" thickBot="1">
      <c r="A3" s="5" t="s">
        <v>60</v>
      </c>
      <c r="B3" s="6" t="s">
        <v>61</v>
      </c>
    </row>
    <row r="4" spans="1:3">
      <c r="A4" s="7" t="s">
        <v>62</v>
      </c>
      <c r="B4" s="8"/>
    </row>
    <row r="5" spans="1:3">
      <c r="A5" s="9" t="s">
        <v>63</v>
      </c>
      <c r="B5" s="10"/>
    </row>
    <row r="6" spans="1:3">
      <c r="A6" s="9" t="s">
        <v>64</v>
      </c>
      <c r="B6" s="10"/>
    </row>
    <row r="7" spans="1:3">
      <c r="A7" s="9" t="s">
        <v>65</v>
      </c>
      <c r="B7" s="10"/>
    </row>
    <row r="8" spans="1:3">
      <c r="A8" s="9" t="s">
        <v>66</v>
      </c>
      <c r="B8" s="10"/>
    </row>
    <row r="9" spans="1:3">
      <c r="A9" s="9" t="s">
        <v>67</v>
      </c>
      <c r="B9" s="10"/>
    </row>
    <row r="10" spans="1:3">
      <c r="A10" s="9" t="s">
        <v>68</v>
      </c>
      <c r="B10" s="10"/>
    </row>
    <row r="11" spans="1:3">
      <c r="A11" s="9" t="s">
        <v>69</v>
      </c>
      <c r="B11" s="10"/>
    </row>
    <row r="12" spans="1:3">
      <c r="A12" s="9" t="s">
        <v>70</v>
      </c>
      <c r="B12" s="10"/>
    </row>
    <row r="13" spans="1:3">
      <c r="A13" s="9" t="s">
        <v>71</v>
      </c>
      <c r="B13" s="10"/>
      <c r="C13" s="3"/>
    </row>
    <row r="14" spans="1:3">
      <c r="A14" s="9" t="s">
        <v>72</v>
      </c>
      <c r="B14" s="10"/>
    </row>
    <row r="15" spans="1:3">
      <c r="A15" s="9" t="s">
        <v>73</v>
      </c>
      <c r="B15" s="10"/>
    </row>
    <row r="16" spans="1:3">
      <c r="A16" s="9" t="s">
        <v>74</v>
      </c>
      <c r="B16" s="10"/>
    </row>
    <row r="17" spans="1:3">
      <c r="A17" s="9" t="s">
        <v>75</v>
      </c>
      <c r="B17" s="10"/>
    </row>
    <row r="18" spans="1:3">
      <c r="A18" s="9" t="s">
        <v>76</v>
      </c>
      <c r="B18" s="10"/>
    </row>
    <row r="19" spans="1:3">
      <c r="A19" s="9" t="s">
        <v>77</v>
      </c>
      <c r="B19" s="10"/>
    </row>
    <row r="20" spans="1:3">
      <c r="A20" s="9" t="s">
        <v>78</v>
      </c>
      <c r="B20" s="10"/>
    </row>
    <row r="21" spans="1:3">
      <c r="A21" s="9" t="s">
        <v>79</v>
      </c>
      <c r="B21" s="10"/>
    </row>
    <row r="22" spans="1:3">
      <c r="A22" s="9" t="s">
        <v>80</v>
      </c>
      <c r="B22" s="10"/>
    </row>
    <row r="23" spans="1:3">
      <c r="A23" s="9" t="s">
        <v>81</v>
      </c>
      <c r="B23" s="10"/>
    </row>
    <row r="24" spans="1:3">
      <c r="A24" s="9" t="s">
        <v>82</v>
      </c>
      <c r="B24" s="10"/>
    </row>
    <row r="25" spans="1:3">
      <c r="A25" s="9" t="s">
        <v>83</v>
      </c>
      <c r="B25" s="10"/>
    </row>
    <row r="26" spans="1:3">
      <c r="A26" s="9" t="s">
        <v>84</v>
      </c>
      <c r="B26" s="10"/>
    </row>
    <row r="27" spans="1:3">
      <c r="A27" s="9" t="s">
        <v>85</v>
      </c>
      <c r="B27" s="10"/>
    </row>
    <row r="28" spans="1:3">
      <c r="A28" s="9" t="s">
        <v>86</v>
      </c>
      <c r="B28" s="10"/>
    </row>
    <row r="29" spans="1:3">
      <c r="A29" s="9" t="s">
        <v>87</v>
      </c>
      <c r="B29" s="10"/>
    </row>
    <row r="30" spans="1:3" ht="16.5" thickBot="1">
      <c r="A30" s="11" t="s">
        <v>88</v>
      </c>
      <c r="B30" s="12"/>
      <c r="C30" s="3"/>
    </row>
    <row r="31" spans="1:3" ht="16.5" thickBot="1">
      <c r="A31" s="13" t="s">
        <v>89</v>
      </c>
      <c r="B31" s="14"/>
    </row>
    <row r="32" spans="1:3">
      <c r="A32" s="7" t="s">
        <v>90</v>
      </c>
      <c r="B32" s="15"/>
    </row>
    <row r="33" spans="1:2">
      <c r="A33" s="9" t="s">
        <v>91</v>
      </c>
      <c r="B33" s="10"/>
    </row>
    <row r="34" spans="1:2">
      <c r="A34" s="9" t="s">
        <v>92</v>
      </c>
      <c r="B34" s="10"/>
    </row>
    <row r="35" spans="1:2">
      <c r="A35" s="9" t="s">
        <v>93</v>
      </c>
      <c r="B35" s="10"/>
    </row>
    <row r="36" spans="1:2">
      <c r="A36" s="9" t="s">
        <v>94</v>
      </c>
      <c r="B36" s="10"/>
    </row>
    <row r="37" spans="1:2">
      <c r="A37" s="9" t="s">
        <v>95</v>
      </c>
      <c r="B37" s="10"/>
    </row>
    <row r="38" spans="1:2">
      <c r="A38" s="9" t="s">
        <v>96</v>
      </c>
      <c r="B38" s="10"/>
    </row>
    <row r="39" spans="1:2">
      <c r="A39" s="9" t="s">
        <v>97</v>
      </c>
      <c r="B39" s="10"/>
    </row>
    <row r="40" spans="1:2">
      <c r="A40" s="9" t="s">
        <v>98</v>
      </c>
      <c r="B40" s="10"/>
    </row>
    <row r="41" spans="1:2" ht="16.5" thickBot="1">
      <c r="A41" s="11" t="s">
        <v>99</v>
      </c>
      <c r="B41" s="12"/>
    </row>
    <row r="42" spans="1:2" ht="16.5" thickBot="1">
      <c r="A42" s="13" t="s">
        <v>100</v>
      </c>
      <c r="B42" s="14"/>
    </row>
    <row r="43" spans="1:2">
      <c r="A43" s="7" t="s">
        <v>101</v>
      </c>
      <c r="B43" s="15"/>
    </row>
    <row r="44" spans="1:2">
      <c r="A44" s="9" t="s">
        <v>102</v>
      </c>
      <c r="B44" s="10"/>
    </row>
    <row r="45" spans="1:2">
      <c r="A45" s="9" t="s">
        <v>103</v>
      </c>
      <c r="B45" s="10"/>
    </row>
    <row r="46" spans="1:2">
      <c r="A46" s="9" t="s">
        <v>104</v>
      </c>
      <c r="B46" s="10"/>
    </row>
    <row r="47" spans="1:2">
      <c r="A47" s="9" t="s">
        <v>105</v>
      </c>
      <c r="B47" s="10"/>
    </row>
    <row r="48" spans="1:2">
      <c r="A48" s="9" t="s">
        <v>106</v>
      </c>
      <c r="B48" s="10"/>
    </row>
    <row r="49" spans="1:2">
      <c r="A49" s="9" t="s">
        <v>107</v>
      </c>
      <c r="B49" s="10"/>
    </row>
    <row r="50" spans="1:2">
      <c r="A50" s="9" t="s">
        <v>108</v>
      </c>
      <c r="B50" s="10"/>
    </row>
    <row r="51" spans="1:2">
      <c r="A51" s="9" t="s">
        <v>109</v>
      </c>
      <c r="B51" s="10"/>
    </row>
    <row r="52" spans="1:2">
      <c r="A52" s="9" t="s">
        <v>110</v>
      </c>
      <c r="B52" s="10"/>
    </row>
    <row r="53" spans="1:2">
      <c r="A53" s="9" t="s">
        <v>111</v>
      </c>
      <c r="B53" s="10"/>
    </row>
    <row r="54" spans="1:2">
      <c r="A54" s="9" t="s">
        <v>112</v>
      </c>
      <c r="B54" s="10"/>
    </row>
    <row r="55" spans="1:2">
      <c r="A55" s="9" t="s">
        <v>113</v>
      </c>
      <c r="B55" s="10"/>
    </row>
    <row r="56" spans="1:2">
      <c r="A56" s="9" t="s">
        <v>114</v>
      </c>
      <c r="B56" s="10"/>
    </row>
    <row r="57" spans="1:2">
      <c r="A57" s="9" t="s">
        <v>115</v>
      </c>
      <c r="B57" s="10"/>
    </row>
    <row r="58" spans="1:2" ht="16.5" thickBot="1">
      <c r="A58" s="11" t="s">
        <v>116</v>
      </c>
      <c r="B58" s="12"/>
    </row>
    <row r="59" spans="1:2" ht="16.5" thickBot="1">
      <c r="A59" s="16" t="s">
        <v>117</v>
      </c>
      <c r="B59" s="14"/>
    </row>
    <row r="60" spans="1:2">
      <c r="A60" s="7" t="s">
        <v>118</v>
      </c>
      <c r="B60" s="15"/>
    </row>
    <row r="61" spans="1:2">
      <c r="A61" s="9" t="s">
        <v>119</v>
      </c>
      <c r="B61" s="10"/>
    </row>
    <row r="62" spans="1:2">
      <c r="A62" s="9" t="s">
        <v>120</v>
      </c>
      <c r="B62" s="10"/>
    </row>
    <row r="63" spans="1:2">
      <c r="A63" s="9" t="s">
        <v>121</v>
      </c>
      <c r="B63" s="10"/>
    </row>
    <row r="64" spans="1:2">
      <c r="A64" s="9" t="s">
        <v>122</v>
      </c>
      <c r="B64" s="10"/>
    </row>
    <row r="65" spans="1:2">
      <c r="A65" s="9" t="s">
        <v>123</v>
      </c>
      <c r="B65" s="10"/>
    </row>
    <row r="66" spans="1:2">
      <c r="A66" s="9" t="s">
        <v>124</v>
      </c>
      <c r="B66" s="10"/>
    </row>
    <row r="67" spans="1:2">
      <c r="A67" s="9" t="s">
        <v>125</v>
      </c>
      <c r="B67" s="10"/>
    </row>
    <row r="68" spans="1:2">
      <c r="A68" s="9" t="s">
        <v>126</v>
      </c>
      <c r="B68" s="10"/>
    </row>
    <row r="69" spans="1:2">
      <c r="A69" s="9" t="s">
        <v>127</v>
      </c>
      <c r="B69" s="10"/>
    </row>
    <row r="70" spans="1:2">
      <c r="A70" s="9" t="s">
        <v>128</v>
      </c>
      <c r="B70" s="10"/>
    </row>
    <row r="71" spans="1:2" ht="16.5" thickBot="1">
      <c r="A71" s="11" t="s">
        <v>129</v>
      </c>
      <c r="B71" s="12"/>
    </row>
    <row r="72" spans="1:2" ht="16.5" thickBot="1">
      <c r="A72" s="13" t="s">
        <v>130</v>
      </c>
      <c r="B72" s="14"/>
    </row>
    <row r="73" spans="1:2">
      <c r="A73" s="17" t="s">
        <v>131</v>
      </c>
      <c r="B73" s="15"/>
    </row>
    <row r="74" spans="1:2">
      <c r="A74" s="9" t="s">
        <v>132</v>
      </c>
      <c r="B74" s="10"/>
    </row>
    <row r="75" spans="1:2">
      <c r="A75" s="9" t="s">
        <v>133</v>
      </c>
      <c r="B75" s="10"/>
    </row>
    <row r="76" spans="1:2">
      <c r="A76" s="9" t="s">
        <v>134</v>
      </c>
      <c r="B76" s="10"/>
    </row>
    <row r="77" spans="1:2">
      <c r="A77" s="9" t="s">
        <v>135</v>
      </c>
      <c r="B77" s="10"/>
    </row>
    <row r="78" spans="1:2">
      <c r="A78" s="9" t="s">
        <v>136</v>
      </c>
      <c r="B78" s="10"/>
    </row>
    <row r="79" spans="1:2">
      <c r="A79" s="9" t="s">
        <v>137</v>
      </c>
      <c r="B79" s="10"/>
    </row>
    <row r="80" spans="1:2">
      <c r="A80" s="9" t="s">
        <v>138</v>
      </c>
      <c r="B80" s="10"/>
    </row>
    <row r="81" spans="1:2">
      <c r="A81" s="9" t="s">
        <v>139</v>
      </c>
      <c r="B81" s="10"/>
    </row>
    <row r="82" spans="1:2">
      <c r="A82" s="9" t="s">
        <v>140</v>
      </c>
      <c r="B82" s="10"/>
    </row>
    <row r="83" spans="1:2">
      <c r="A83" s="9" t="s">
        <v>141</v>
      </c>
      <c r="B83" s="10"/>
    </row>
    <row r="84" spans="1:2">
      <c r="A84" s="9" t="s">
        <v>142</v>
      </c>
      <c r="B84" s="10"/>
    </row>
    <row r="85" spans="1:2">
      <c r="A85" s="9" t="s">
        <v>143</v>
      </c>
      <c r="B85" s="10"/>
    </row>
    <row r="86" spans="1:2">
      <c r="A86" s="9" t="s">
        <v>144</v>
      </c>
      <c r="B86" s="10"/>
    </row>
    <row r="87" spans="1:2">
      <c r="A87" s="9" t="s">
        <v>145</v>
      </c>
      <c r="B87" s="10"/>
    </row>
    <row r="88" spans="1:2">
      <c r="A88" s="9" t="s">
        <v>146</v>
      </c>
      <c r="B88" s="10"/>
    </row>
    <row r="89" spans="1:2">
      <c r="A89" s="9" t="s">
        <v>147</v>
      </c>
      <c r="B89" s="10"/>
    </row>
    <row r="90" spans="1:2">
      <c r="A90" s="9" t="s">
        <v>148</v>
      </c>
      <c r="B90" s="10"/>
    </row>
    <row r="91" spans="1:2">
      <c r="A91" s="9" t="s">
        <v>149</v>
      </c>
      <c r="B91" s="10"/>
    </row>
    <row r="92" spans="1:2">
      <c r="A92" s="9" t="s">
        <v>150</v>
      </c>
      <c r="B92" s="10"/>
    </row>
    <row r="93" spans="1:2">
      <c r="A93" s="9" t="s">
        <v>151</v>
      </c>
      <c r="B93" s="10"/>
    </row>
    <row r="94" spans="1:2">
      <c r="A94" s="9" t="s">
        <v>152</v>
      </c>
      <c r="B94" s="10"/>
    </row>
    <row r="95" spans="1:2">
      <c r="A95" s="9" t="s">
        <v>153</v>
      </c>
      <c r="B95" s="10"/>
    </row>
    <row r="96" spans="1:2">
      <c r="A96" s="9" t="s">
        <v>154</v>
      </c>
      <c r="B96" s="10"/>
    </row>
    <row r="97" spans="1:2">
      <c r="A97" s="9" t="s">
        <v>155</v>
      </c>
      <c r="B97" s="10"/>
    </row>
    <row r="98" spans="1:2">
      <c r="A98" s="9" t="s">
        <v>156</v>
      </c>
      <c r="B98" s="10"/>
    </row>
    <row r="99" spans="1:2">
      <c r="A99" s="9" t="s">
        <v>157</v>
      </c>
      <c r="B99" s="10"/>
    </row>
    <row r="100" spans="1:2">
      <c r="A100" s="9" t="s">
        <v>158</v>
      </c>
      <c r="B100" s="10"/>
    </row>
    <row r="101" spans="1:2">
      <c r="A101" s="9" t="s">
        <v>159</v>
      </c>
      <c r="B101" s="10"/>
    </row>
    <row r="102" spans="1:2">
      <c r="A102" s="9" t="s">
        <v>160</v>
      </c>
      <c r="B102" s="10"/>
    </row>
    <row r="103" spans="1:2">
      <c r="A103" s="9" t="s">
        <v>161</v>
      </c>
      <c r="B103" s="10"/>
    </row>
    <row r="104" spans="1:2">
      <c r="A104" s="9" t="s">
        <v>162</v>
      </c>
      <c r="B104" s="10"/>
    </row>
    <row r="105" spans="1:2">
      <c r="A105" s="9" t="s">
        <v>163</v>
      </c>
      <c r="B105" s="10"/>
    </row>
    <row r="106" spans="1:2">
      <c r="A106" s="9" t="s">
        <v>164</v>
      </c>
      <c r="B106" s="10"/>
    </row>
    <row r="107" spans="1:2">
      <c r="A107" s="9" t="s">
        <v>165</v>
      </c>
      <c r="B107" s="12"/>
    </row>
    <row r="108" spans="1:2">
      <c r="A108" s="11" t="s">
        <v>166</v>
      </c>
      <c r="B108" s="12"/>
    </row>
    <row r="109" spans="1:2">
      <c r="A109" s="18" t="s">
        <v>167</v>
      </c>
      <c r="B109" s="89"/>
    </row>
    <row r="110" spans="1:2">
      <c r="A110" s="19" t="s">
        <v>168</v>
      </c>
      <c r="B110" s="15"/>
    </row>
    <row r="111" spans="1:2">
      <c r="A111" s="20" t="s">
        <v>169</v>
      </c>
      <c r="B111" s="12"/>
    </row>
    <row r="112" spans="1:2" ht="27">
      <c r="A112" s="21" t="s">
        <v>170</v>
      </c>
      <c r="B112" s="90"/>
    </row>
    <row r="113" spans="1:2">
      <c r="A113" s="4"/>
      <c r="B113" s="88"/>
    </row>
    <row r="118" spans="1:2">
      <c r="A118" s="2" t="s">
        <v>22</v>
      </c>
    </row>
    <row r="119" spans="1:2">
      <c r="A119" s="2" t="s">
        <v>171</v>
      </c>
    </row>
    <row r="120" spans="1:2">
      <c r="A120" s="2" t="s">
        <v>172</v>
      </c>
    </row>
    <row r="121" spans="1:2">
      <c r="A121" s="2" t="s">
        <v>173</v>
      </c>
    </row>
    <row r="122" spans="1:2">
      <c r="A122" s="2" t="s">
        <v>174</v>
      </c>
    </row>
    <row r="130" spans="1:1">
      <c r="A130" s="22"/>
    </row>
    <row r="131" spans="1:1">
      <c r="A131" s="22"/>
    </row>
    <row r="132" spans="1:1">
      <c r="A132" s="23"/>
    </row>
  </sheetData>
  <mergeCells count="1">
    <mergeCell ref="A1:B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Huck</dc:creator>
  <cp:keywords/>
  <dc:description/>
  <cp:lastModifiedBy>Michael Morris</cp:lastModifiedBy>
  <cp:revision/>
  <dcterms:created xsi:type="dcterms:W3CDTF">2021-05-19T18:31:36Z</dcterms:created>
  <dcterms:modified xsi:type="dcterms:W3CDTF">2025-10-28T18:38:21Z</dcterms:modified>
  <cp:category/>
  <cp:contentStatus/>
</cp:coreProperties>
</file>